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biznesbutikspolkazoo.sharepoint.com/sites/BiznesButik/01 Projekty/50 FELD.02.01_Termomodernizacja/Szpital Łask/02 Rozliczanie projektu/02 Postępowania przetargowe/"/>
    </mc:Choice>
  </mc:AlternateContent>
  <xr:revisionPtr revIDLastSave="15" documentId="13_ncr:1_{CDA95E23-8425-4548-A4B4-0BE5221ED6B8}" xr6:coauthVersionLast="47" xr6:coauthVersionMax="47" xr10:uidLastSave="{48A7E60D-2BC7-498A-8DE1-DB782840D3C2}"/>
  <bookViews>
    <workbookView xWindow="-28920" yWindow="1710" windowWidth="29040" windowHeight="15720" activeTab="1" xr2:uid="{00000000-000D-0000-FFFF-FFFF00000000}"/>
  </bookViews>
  <sheets>
    <sheet name="okna" sheetId="1" r:id="rId1"/>
    <sheet name="drzwi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4" i="2"/>
  <c r="B11" i="2"/>
  <c r="B8" i="2"/>
  <c r="B5" i="2"/>
  <c r="B27" i="1"/>
  <c r="B26" i="1"/>
  <c r="B20" i="1"/>
  <c r="B17" i="1"/>
  <c r="B13" i="1"/>
  <c r="B10" i="1"/>
</calcChain>
</file>

<file path=xl/sharedStrings.xml><?xml version="1.0" encoding="utf-8"?>
<sst xmlns="http://schemas.openxmlformats.org/spreadsheetml/2006/main" count="113" uniqueCount="62">
  <si>
    <t>segment A okna</t>
  </si>
  <si>
    <t>elewacja zachodnia i wschodnia</t>
  </si>
  <si>
    <t>ilość</t>
  </si>
  <si>
    <t xml:space="preserve">wymiary </t>
  </si>
  <si>
    <t>elwacja zachodnia</t>
  </si>
  <si>
    <t>uwagi</t>
  </si>
  <si>
    <t>elewacja północna</t>
  </si>
  <si>
    <t>elewacja południowa</t>
  </si>
  <si>
    <t>elewacja południowa i północna</t>
  </si>
  <si>
    <t>elewacja północna, wschodnia i zachodnia</t>
  </si>
  <si>
    <t>1,7 x 0,85 m</t>
  </si>
  <si>
    <t>1,9x2,6 m</t>
  </si>
  <si>
    <t>1,1x1,7 m</t>
  </si>
  <si>
    <t>0,8x0,9 m</t>
  </si>
  <si>
    <t>1,0x1,95 m</t>
  </si>
  <si>
    <t>1,8x2,6 m</t>
  </si>
  <si>
    <t>0,8x0,8 m</t>
  </si>
  <si>
    <t>1,8x1,6 m</t>
  </si>
  <si>
    <t>elewacja zachodnia</t>
  </si>
  <si>
    <t>2,2 x 0,9 m</t>
  </si>
  <si>
    <t>0,85 x 0,9 m</t>
  </si>
  <si>
    <t xml:space="preserve">elewacja zachodnia i  wschodnia </t>
  </si>
  <si>
    <t>suma</t>
  </si>
  <si>
    <t>segment A,B okna</t>
  </si>
  <si>
    <t>segment B okna</t>
  </si>
  <si>
    <t>segment C okna</t>
  </si>
  <si>
    <t>1,1 x 1,8 m</t>
  </si>
  <si>
    <t>10+3+4 = 17 szt.</t>
  </si>
  <si>
    <t>16+8 = 24 szt. piwnica</t>
  </si>
  <si>
    <t>15+15 = 30 szt.</t>
  </si>
  <si>
    <t>123+139 = 262 szt.</t>
  </si>
  <si>
    <t>58+18 = 76 szt.</t>
  </si>
  <si>
    <t>segment D okna</t>
  </si>
  <si>
    <t>elewacja wschodnia</t>
  </si>
  <si>
    <t>stropodach, okna dachowe ze spadkiem</t>
  </si>
  <si>
    <t>1,5x1,7 m</t>
  </si>
  <si>
    <t>2+8 = 10 szt.</t>
  </si>
  <si>
    <t>0,9 x 0,55 m</t>
  </si>
  <si>
    <t>1,8 x 1,8 m</t>
  </si>
  <si>
    <t xml:space="preserve">1,9 x 1,6 m </t>
  </si>
  <si>
    <t>1,8 x 1,2 m</t>
  </si>
  <si>
    <t>Łączna liczba okien do wymiany:</t>
  </si>
  <si>
    <t>1,1 x 2,1 m</t>
  </si>
  <si>
    <t>1,1 x 2,7 m (210+60)</t>
  </si>
  <si>
    <t>1,05 x 2,1 m</t>
  </si>
  <si>
    <t xml:space="preserve">klamki dostosować </t>
  </si>
  <si>
    <t>1,1 x 2,05 m</t>
  </si>
  <si>
    <t>1,5 x 2,05 m</t>
  </si>
  <si>
    <t>100+50=150 cm</t>
  </si>
  <si>
    <t>2,6 x 2,85 m</t>
  </si>
  <si>
    <t xml:space="preserve">2,05 x 2,5 m </t>
  </si>
  <si>
    <t>brama garażowa</t>
  </si>
  <si>
    <t>1,5 x 2,1 m</t>
  </si>
  <si>
    <t>1,4 x 2,1 m</t>
  </si>
  <si>
    <t>1,1 x 2,05m</t>
  </si>
  <si>
    <t>Łączna liczba drzwi do wymiany:</t>
  </si>
  <si>
    <t>elewacja  północna i południowa</t>
  </si>
  <si>
    <t>segment A drzwi</t>
  </si>
  <si>
    <t>segment B drzwi</t>
  </si>
  <si>
    <t>segment C drzwi</t>
  </si>
  <si>
    <t>segment E drzwi</t>
  </si>
  <si>
    <t>segment D drzwi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</si>
</sst>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right"/>
    </xf>
    <xf numFmtId="0" fontId="2" fillId="0" borderId="7" xfId="0" applyFont="1" applyBorder="1"/>
    <xf numFmtId="0" fontId="0" fillId="0" borderId="7" xfId="0" applyBorder="1"/>
    <xf numFmtId="0" fontId="0" fillId="0" borderId="8" xfId="0" applyBorder="1"/>
    <xf numFmtId="0" fontId="0" fillId="2" borderId="4" xfId="0" applyFill="1" applyBorder="1"/>
    <xf numFmtId="0" fontId="2" fillId="2" borderId="0" xfId="0" applyFont="1" applyFill="1"/>
    <xf numFmtId="0" fontId="2" fillId="0" borderId="1" xfId="0" applyFont="1" applyBorder="1"/>
    <xf numFmtId="0" fontId="0" fillId="0" borderId="4" xfId="0" applyBorder="1" applyAlignment="1">
      <alignment horizontal="right"/>
    </xf>
    <xf numFmtId="0" fontId="1" fillId="0" borderId="4" xfId="0" applyFont="1" applyBorder="1"/>
    <xf numFmtId="0" fontId="2" fillId="0" borderId="1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Fill="1"/>
    <xf numFmtId="0" fontId="0" fillId="0" borderId="5" xfId="0" applyFill="1" applyBorder="1"/>
    <xf numFmtId="0" fontId="0" fillId="0" borderId="6" xfId="0" applyFill="1" applyBorder="1" applyAlignment="1">
      <alignment horizontal="right"/>
    </xf>
    <xf numFmtId="0" fontId="2" fillId="0" borderId="7" xfId="0" applyFont="1" applyFill="1" applyBorder="1"/>
    <xf numFmtId="0" fontId="0" fillId="0" borderId="7" xfId="0" applyFill="1" applyBorder="1"/>
    <xf numFmtId="0" fontId="0" fillId="0" borderId="8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workbookViewId="0">
      <selection activeCell="N18" sqref="N18"/>
    </sheetView>
  </sheetViews>
  <sheetFormatPr defaultRowHeight="14.4" x14ac:dyDescent="0.3"/>
  <cols>
    <col min="1" max="1" width="37.88671875" customWidth="1"/>
    <col min="2" max="2" width="8.6640625" customWidth="1"/>
    <col min="3" max="3" width="12.77734375" customWidth="1"/>
    <col min="4" max="4" width="20.5546875" customWidth="1"/>
  </cols>
  <sheetData>
    <row r="1" spans="1:4" x14ac:dyDescent="0.3">
      <c r="A1" s="15" t="s">
        <v>0</v>
      </c>
      <c r="B1" s="16" t="s">
        <v>2</v>
      </c>
      <c r="C1" s="16" t="s">
        <v>3</v>
      </c>
      <c r="D1" s="17" t="s">
        <v>5</v>
      </c>
    </row>
    <row r="2" spans="1:4" x14ac:dyDescent="0.3">
      <c r="A2" s="18" t="s">
        <v>7</v>
      </c>
      <c r="B2" s="19">
        <v>150</v>
      </c>
      <c r="C2" s="19" t="s">
        <v>11</v>
      </c>
      <c r="D2" s="20"/>
    </row>
    <row r="3" spans="1:4" x14ac:dyDescent="0.3">
      <c r="A3" s="18" t="s">
        <v>7</v>
      </c>
      <c r="B3" s="19">
        <v>58</v>
      </c>
      <c r="C3" s="19" t="s">
        <v>12</v>
      </c>
      <c r="D3" s="20"/>
    </row>
    <row r="4" spans="1:4" x14ac:dyDescent="0.3">
      <c r="A4" s="18" t="s">
        <v>8</v>
      </c>
      <c r="B4" s="19">
        <v>76</v>
      </c>
      <c r="C4" s="19" t="s">
        <v>13</v>
      </c>
      <c r="D4" s="20" t="s">
        <v>31</v>
      </c>
    </row>
    <row r="5" spans="1:4" x14ac:dyDescent="0.3">
      <c r="A5" s="18" t="s">
        <v>6</v>
      </c>
      <c r="B5" s="19">
        <v>262</v>
      </c>
      <c r="C5" s="19" t="s">
        <v>14</v>
      </c>
      <c r="D5" s="20" t="s">
        <v>30</v>
      </c>
    </row>
    <row r="6" spans="1:4" x14ac:dyDescent="0.3">
      <c r="A6" s="18" t="s">
        <v>33</v>
      </c>
      <c r="B6" s="19">
        <v>1</v>
      </c>
      <c r="C6" s="19" t="s">
        <v>40</v>
      </c>
      <c r="D6" s="20"/>
    </row>
    <row r="7" spans="1:4" x14ac:dyDescent="0.3">
      <c r="A7" s="18" t="s">
        <v>1</v>
      </c>
      <c r="B7" s="19">
        <v>10</v>
      </c>
      <c r="C7" s="19" t="s">
        <v>15</v>
      </c>
      <c r="D7" s="20"/>
    </row>
    <row r="8" spans="1:4" x14ac:dyDescent="0.3">
      <c r="A8" s="18" t="s">
        <v>1</v>
      </c>
      <c r="B8" s="19">
        <v>30</v>
      </c>
      <c r="C8" s="19" t="s">
        <v>16</v>
      </c>
      <c r="D8" s="20" t="s">
        <v>29</v>
      </c>
    </row>
    <row r="9" spans="1:4" x14ac:dyDescent="0.3">
      <c r="A9" s="18" t="s">
        <v>4</v>
      </c>
      <c r="B9" s="19">
        <v>1</v>
      </c>
      <c r="C9" s="19" t="s">
        <v>17</v>
      </c>
      <c r="D9" s="20"/>
    </row>
    <row r="10" spans="1:4" ht="15" thickBot="1" x14ac:dyDescent="0.35">
      <c r="A10" s="21" t="s">
        <v>22</v>
      </c>
      <c r="B10" s="22">
        <f>SUM(B2:B9)</f>
        <v>588</v>
      </c>
      <c r="C10" s="23"/>
      <c r="D10" s="24"/>
    </row>
    <row r="11" spans="1:4" x14ac:dyDescent="0.3">
      <c r="A11" s="15" t="s">
        <v>23</v>
      </c>
      <c r="B11" s="16" t="s">
        <v>2</v>
      </c>
      <c r="C11" s="16" t="s">
        <v>3</v>
      </c>
      <c r="D11" s="17" t="s">
        <v>5</v>
      </c>
    </row>
    <row r="12" spans="1:4" x14ac:dyDescent="0.3">
      <c r="A12" s="18" t="s">
        <v>9</v>
      </c>
      <c r="B12" s="19">
        <v>5</v>
      </c>
      <c r="C12" s="19" t="s">
        <v>10</v>
      </c>
      <c r="D12" s="20"/>
    </row>
    <row r="13" spans="1:4" ht="15" thickBot="1" x14ac:dyDescent="0.35">
      <c r="A13" s="21" t="s">
        <v>22</v>
      </c>
      <c r="B13" s="22">
        <f>SUM(B12)</f>
        <v>5</v>
      </c>
      <c r="C13" s="23"/>
      <c r="D13" s="24"/>
    </row>
    <row r="14" spans="1:4" x14ac:dyDescent="0.3">
      <c r="A14" s="15" t="s">
        <v>24</v>
      </c>
      <c r="B14" s="16" t="s">
        <v>2</v>
      </c>
      <c r="C14" s="16" t="s">
        <v>3</v>
      </c>
      <c r="D14" s="17" t="s">
        <v>5</v>
      </c>
    </row>
    <row r="15" spans="1:4" x14ac:dyDescent="0.3">
      <c r="A15" s="18" t="s">
        <v>18</v>
      </c>
      <c r="B15" s="19">
        <v>1</v>
      </c>
      <c r="C15" s="19" t="s">
        <v>19</v>
      </c>
      <c r="D15" s="20"/>
    </row>
    <row r="16" spans="1:4" x14ac:dyDescent="0.3">
      <c r="A16" s="18" t="s">
        <v>21</v>
      </c>
      <c r="B16" s="19">
        <v>24</v>
      </c>
      <c r="C16" s="19" t="s">
        <v>20</v>
      </c>
      <c r="D16" s="20" t="s">
        <v>28</v>
      </c>
    </row>
    <row r="17" spans="1:9" ht="15" thickBot="1" x14ac:dyDescent="0.35">
      <c r="A17" s="21" t="s">
        <v>22</v>
      </c>
      <c r="B17" s="22">
        <f>SUM(B15:B16)</f>
        <v>25</v>
      </c>
      <c r="C17" s="23"/>
      <c r="D17" s="24"/>
      <c r="I17" s="1"/>
    </row>
    <row r="18" spans="1:9" x14ac:dyDescent="0.3">
      <c r="A18" s="15" t="s">
        <v>25</v>
      </c>
      <c r="B18" s="16" t="s">
        <v>2</v>
      </c>
      <c r="C18" s="16" t="s">
        <v>3</v>
      </c>
      <c r="D18" s="17" t="s">
        <v>5</v>
      </c>
    </row>
    <row r="19" spans="1:9" x14ac:dyDescent="0.3">
      <c r="A19" s="18" t="s">
        <v>56</v>
      </c>
      <c r="B19" s="19">
        <v>17</v>
      </c>
      <c r="C19" s="19" t="s">
        <v>26</v>
      </c>
      <c r="D19" s="20" t="s">
        <v>27</v>
      </c>
    </row>
    <row r="20" spans="1:9" ht="15" thickBot="1" x14ac:dyDescent="0.35">
      <c r="A20" s="21" t="s">
        <v>22</v>
      </c>
      <c r="B20" s="22">
        <f>SUM(B19)</f>
        <v>17</v>
      </c>
      <c r="C20" s="23"/>
      <c r="D20" s="24"/>
    </row>
    <row r="21" spans="1:9" x14ac:dyDescent="0.3">
      <c r="A21" s="15" t="s">
        <v>32</v>
      </c>
      <c r="B21" s="16" t="s">
        <v>2</v>
      </c>
      <c r="C21" s="16" t="s">
        <v>3</v>
      </c>
      <c r="D21" s="17" t="s">
        <v>5</v>
      </c>
    </row>
    <row r="22" spans="1:9" x14ac:dyDescent="0.3">
      <c r="A22" s="18" t="s">
        <v>18</v>
      </c>
      <c r="B22" s="19">
        <v>10</v>
      </c>
      <c r="C22" s="19" t="s">
        <v>35</v>
      </c>
      <c r="D22" s="20" t="s">
        <v>36</v>
      </c>
    </row>
    <row r="23" spans="1:9" x14ac:dyDescent="0.3">
      <c r="A23" s="18" t="s">
        <v>33</v>
      </c>
      <c r="B23" s="19">
        <v>2</v>
      </c>
      <c r="C23" s="19" t="s">
        <v>37</v>
      </c>
      <c r="D23" s="20"/>
    </row>
    <row r="24" spans="1:9" x14ac:dyDescent="0.3">
      <c r="A24" s="18" t="s">
        <v>33</v>
      </c>
      <c r="B24" s="19">
        <v>6</v>
      </c>
      <c r="C24" s="19" t="s">
        <v>38</v>
      </c>
      <c r="D24" s="20"/>
    </row>
    <row r="25" spans="1:9" x14ac:dyDescent="0.3">
      <c r="A25" s="18" t="s">
        <v>34</v>
      </c>
      <c r="B25" s="19">
        <v>6</v>
      </c>
      <c r="C25" s="19" t="s">
        <v>39</v>
      </c>
      <c r="D25" s="20"/>
    </row>
    <row r="26" spans="1:9" ht="15" thickBot="1" x14ac:dyDescent="0.35">
      <c r="A26" s="21" t="s">
        <v>22</v>
      </c>
      <c r="B26" s="22">
        <f>SUM(B22:B25)</f>
        <v>24</v>
      </c>
      <c r="C26" s="23"/>
      <c r="D26" s="24"/>
    </row>
    <row r="27" spans="1:9" x14ac:dyDescent="0.3">
      <c r="A27" s="10" t="s">
        <v>41</v>
      </c>
      <c r="B27" s="11">
        <f>B10+B13+B17+B20+B26</f>
        <v>659</v>
      </c>
    </row>
  </sheetData>
  <sortState xmlns:xlrd2="http://schemas.microsoft.com/office/spreadsheetml/2017/richdata2" ref="A2:D9">
    <sortCondition ref="A2:A9"/>
  </sortState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58311-E26D-4258-90E2-65B8668D41A9}">
  <dimension ref="A1:D21"/>
  <sheetViews>
    <sheetView tabSelected="1" workbookViewId="0">
      <selection activeCell="E24" sqref="E24"/>
    </sheetView>
  </sheetViews>
  <sheetFormatPr defaultRowHeight="14.4" x14ac:dyDescent="0.3"/>
  <cols>
    <col min="1" max="1" width="28.77734375" customWidth="1"/>
    <col min="2" max="2" width="6.44140625" customWidth="1"/>
    <col min="3" max="3" width="17.44140625" customWidth="1"/>
    <col min="4" max="4" width="16.6640625" customWidth="1"/>
  </cols>
  <sheetData>
    <row r="1" spans="1:4" x14ac:dyDescent="0.3">
      <c r="A1" s="12" t="s">
        <v>57</v>
      </c>
      <c r="B1" s="2" t="s">
        <v>2</v>
      </c>
      <c r="C1" s="2" t="s">
        <v>3</v>
      </c>
      <c r="D1" s="3" t="s">
        <v>5</v>
      </c>
    </row>
    <row r="2" spans="1:4" x14ac:dyDescent="0.3">
      <c r="A2" s="4" t="s">
        <v>6</v>
      </c>
      <c r="B2">
        <v>1</v>
      </c>
      <c r="C2" t="s">
        <v>43</v>
      </c>
      <c r="D2" s="5"/>
    </row>
    <row r="3" spans="1:4" x14ac:dyDescent="0.3">
      <c r="A3" s="4" t="s">
        <v>6</v>
      </c>
      <c r="B3">
        <v>1</v>
      </c>
      <c r="C3" t="s">
        <v>42</v>
      </c>
      <c r="D3" s="5"/>
    </row>
    <row r="4" spans="1:4" x14ac:dyDescent="0.3">
      <c r="A4" s="4" t="s">
        <v>6</v>
      </c>
      <c r="B4">
        <v>2</v>
      </c>
      <c r="C4" t="s">
        <v>44</v>
      </c>
      <c r="D4" s="5" t="s">
        <v>45</v>
      </c>
    </row>
    <row r="5" spans="1:4" ht="15" thickBot="1" x14ac:dyDescent="0.35">
      <c r="A5" s="6" t="s">
        <v>22</v>
      </c>
      <c r="B5" s="7">
        <f>SUM(B2:B4)</f>
        <v>4</v>
      </c>
      <c r="C5" s="8"/>
      <c r="D5" s="9"/>
    </row>
    <row r="6" spans="1:4" x14ac:dyDescent="0.3">
      <c r="A6" s="12" t="s">
        <v>58</v>
      </c>
      <c r="B6" s="2" t="s">
        <v>2</v>
      </c>
      <c r="C6" s="2" t="s">
        <v>3</v>
      </c>
      <c r="D6" s="3" t="s">
        <v>5</v>
      </c>
    </row>
    <row r="7" spans="1:4" x14ac:dyDescent="0.3">
      <c r="A7" s="4" t="s">
        <v>33</v>
      </c>
      <c r="B7">
        <v>1</v>
      </c>
      <c r="C7" t="s">
        <v>46</v>
      </c>
      <c r="D7" s="5"/>
    </row>
    <row r="8" spans="1:4" ht="15" thickBot="1" x14ac:dyDescent="0.35">
      <c r="A8" s="13" t="s">
        <v>22</v>
      </c>
      <c r="B8" s="1">
        <f>SUM(B7)</f>
        <v>1</v>
      </c>
      <c r="D8" s="5"/>
    </row>
    <row r="9" spans="1:4" x14ac:dyDescent="0.3">
      <c r="A9" s="12" t="s">
        <v>59</v>
      </c>
      <c r="B9" s="2" t="s">
        <v>2</v>
      </c>
      <c r="C9" s="2" t="s">
        <v>3</v>
      </c>
      <c r="D9" s="3" t="s">
        <v>5</v>
      </c>
    </row>
    <row r="10" spans="1:4" x14ac:dyDescent="0.3">
      <c r="A10" s="14" t="s">
        <v>33</v>
      </c>
      <c r="B10">
        <v>1</v>
      </c>
      <c r="C10" t="s">
        <v>47</v>
      </c>
      <c r="D10" s="5" t="s">
        <v>48</v>
      </c>
    </row>
    <row r="11" spans="1:4" ht="15" thickBot="1" x14ac:dyDescent="0.35">
      <c r="A11" s="6" t="s">
        <v>22</v>
      </c>
      <c r="B11" s="7">
        <f>B10</f>
        <v>1</v>
      </c>
      <c r="C11" s="8"/>
      <c r="D11" s="9"/>
    </row>
    <row r="12" spans="1:4" x14ac:dyDescent="0.3">
      <c r="A12" s="12" t="s">
        <v>60</v>
      </c>
      <c r="B12" s="2" t="s">
        <v>2</v>
      </c>
      <c r="C12" s="2" t="s">
        <v>3</v>
      </c>
      <c r="D12" s="3" t="s">
        <v>5</v>
      </c>
    </row>
    <row r="13" spans="1:4" x14ac:dyDescent="0.3">
      <c r="A13" s="4" t="s">
        <v>6</v>
      </c>
      <c r="B13">
        <v>1</v>
      </c>
      <c r="C13" t="s">
        <v>49</v>
      </c>
      <c r="D13" s="5"/>
    </row>
    <row r="14" spans="1:4" ht="15" thickBot="1" x14ac:dyDescent="0.35">
      <c r="A14" s="6" t="s">
        <v>22</v>
      </c>
      <c r="B14" s="7">
        <f>SUM(B13)</f>
        <v>1</v>
      </c>
      <c r="C14" s="8"/>
      <c r="D14" s="9"/>
    </row>
    <row r="15" spans="1:4" x14ac:dyDescent="0.3">
      <c r="A15" s="12" t="s">
        <v>61</v>
      </c>
      <c r="B15" s="2" t="s">
        <v>2</v>
      </c>
      <c r="C15" s="2" t="s">
        <v>3</v>
      </c>
      <c r="D15" s="3" t="s">
        <v>5</v>
      </c>
    </row>
    <row r="16" spans="1:4" x14ac:dyDescent="0.3">
      <c r="A16" s="4" t="s">
        <v>8</v>
      </c>
      <c r="B16">
        <v>2</v>
      </c>
      <c r="C16" t="s">
        <v>50</v>
      </c>
      <c r="D16" s="5" t="s">
        <v>51</v>
      </c>
    </row>
    <row r="17" spans="1:4" x14ac:dyDescent="0.3">
      <c r="A17" s="4" t="s">
        <v>33</v>
      </c>
      <c r="B17">
        <v>1</v>
      </c>
      <c r="C17" t="s">
        <v>52</v>
      </c>
      <c r="D17" s="5"/>
    </row>
    <row r="18" spans="1:4" x14ac:dyDescent="0.3">
      <c r="A18" s="4" t="s">
        <v>33</v>
      </c>
      <c r="B18">
        <v>1</v>
      </c>
      <c r="C18" t="s">
        <v>53</v>
      </c>
      <c r="D18" s="5"/>
    </row>
    <row r="19" spans="1:4" x14ac:dyDescent="0.3">
      <c r="A19" s="4" t="s">
        <v>6</v>
      </c>
      <c r="B19">
        <v>1</v>
      </c>
      <c r="C19" t="s">
        <v>54</v>
      </c>
      <c r="D19" s="5"/>
    </row>
    <row r="20" spans="1:4" ht="15" thickBot="1" x14ac:dyDescent="0.35">
      <c r="A20" s="6" t="s">
        <v>22</v>
      </c>
      <c r="B20" s="7">
        <f>SUM(B16:B19)</f>
        <v>5</v>
      </c>
      <c r="C20" s="8"/>
      <c r="D20" s="9"/>
    </row>
    <row r="21" spans="1:4" x14ac:dyDescent="0.3">
      <c r="A21" s="10" t="s">
        <v>55</v>
      </c>
      <c r="B21" s="11">
        <f>B5+B8+B11+B14+B20</f>
        <v>12</v>
      </c>
    </row>
  </sheetData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538BB38192B6408D91686349CEFC94" ma:contentTypeVersion="10" ma:contentTypeDescription="Utwórz nowy dokument." ma:contentTypeScope="" ma:versionID="325d0fec465056a8bcabd5dc1428d743">
  <xsd:schema xmlns:xsd="http://www.w3.org/2001/XMLSchema" xmlns:xs="http://www.w3.org/2001/XMLSchema" xmlns:p="http://schemas.microsoft.com/office/2006/metadata/properties" xmlns:ns2="26e095b8-9a49-4892-9794-edde1a812154" xmlns:ns3="e52991b6-0619-4f77-97e2-f05f6d99f1bd" targetNamespace="http://schemas.microsoft.com/office/2006/metadata/properties" ma:root="true" ma:fieldsID="a3b82a8946ade779b01f6850ff261385" ns2:_="" ns3:_="">
    <xsd:import namespace="26e095b8-9a49-4892-9794-edde1a812154"/>
    <xsd:import namespace="e52991b6-0619-4f77-97e2-f05f6d99f1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e095b8-9a49-4892-9794-edde1a8121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f980a81e-38d9-422c-9d1a-6ef9d20575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991b6-0619-4f77-97e2-f05f6d99f1b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64addfd-3d5d-4486-98b5-51991676c1fc}" ma:internalName="TaxCatchAll" ma:showField="CatchAllData" ma:web="e52991b6-0619-4f77-97e2-f05f6d99f1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6e095b8-9a49-4892-9794-edde1a812154">
      <Terms xmlns="http://schemas.microsoft.com/office/infopath/2007/PartnerControls"/>
    </lcf76f155ced4ddcb4097134ff3c332f>
    <TaxCatchAll xmlns="e52991b6-0619-4f77-97e2-f05f6d99f1bd" xsi:nil="true"/>
  </documentManagement>
</p:properties>
</file>

<file path=customXml/itemProps1.xml><?xml version="1.0" encoding="utf-8"?>
<ds:datastoreItem xmlns:ds="http://schemas.openxmlformats.org/officeDocument/2006/customXml" ds:itemID="{2166844E-7CBF-4B56-B4A9-7E5079DC0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e095b8-9a49-4892-9794-edde1a812154"/>
    <ds:schemaRef ds:uri="e52991b6-0619-4f77-97e2-f05f6d99f1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93163C-ED6F-43A9-B37D-36AB4B63149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01FC10-3FA8-4FDC-9543-6C77F60797E7}">
  <ds:schemaRefs>
    <ds:schemaRef ds:uri="http://schemas.microsoft.com/office/2006/metadata/properties"/>
    <ds:schemaRef ds:uri="http://schemas.microsoft.com/office/infopath/2007/PartnerControls"/>
    <ds:schemaRef ds:uri="26e095b8-9a49-4892-9794-edde1a812154"/>
    <ds:schemaRef ds:uri="e52991b6-0619-4f77-97e2-f05f6d99f1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okna</vt:lpstr>
      <vt:lpstr>drzwi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</dc:creator>
  <cp:lastModifiedBy>Aleksandra Marciniak</cp:lastModifiedBy>
  <cp:lastPrinted>2025-10-07T09:57:37Z</cp:lastPrinted>
  <dcterms:created xsi:type="dcterms:W3CDTF">2015-06-05T18:19:34Z</dcterms:created>
  <dcterms:modified xsi:type="dcterms:W3CDTF">2025-11-25T10:49:16Z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0x0101007A538BB38192B6408D91686349CEFC94</vt:lpwstr>
  </property>
  <property fmtid="{D5CDD505-2E9C-101B-9397-08002B2CF9AE}" pid="3" name="MediaServiceImageTags">
    <vt:lpwstr/>
  </property>
</Properties>
</file>